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/>
  <mc:AlternateContent xmlns:mc="http://schemas.openxmlformats.org/markup-compatibility/2006">
    <mc:Choice Requires="x15">
      <x15ac:absPath xmlns:x15ac="http://schemas.microsoft.com/office/spreadsheetml/2010/11/ac" url="https://jpngym.sharepoint.com/sites/TRA885/Shared Documents/03_全日本選手権/2024/01_Docs/01_Directive/"/>
    </mc:Choice>
  </mc:AlternateContent>
  <xr:revisionPtr revIDLastSave="19" documentId="8_{3D967020-9269-430A-BD70-F8DCB2656105}" xr6:coauthVersionLast="47" xr6:coauthVersionMax="47" xr10:uidLastSave="{C241C052-6FC3-644F-A766-B2DB33329F8F}"/>
  <bookViews>
    <workbookView xWindow="4440" yWindow="980" windowWidth="20980" windowHeight="17260" tabRatio="500" xr2:uid="{DF4BE052-9994-497B-9D7A-B9CC7E5AF8B8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  <c r="C10" i="1"/>
  <c r="C15" i="1"/>
  <c r="C16" i="1"/>
  <c r="F12" i="1"/>
  <c r="G14" i="1"/>
  <c r="G15" i="1"/>
  <c r="G16" i="1"/>
  <c r="C22" i="1"/>
  <c r="C21" i="1"/>
  <c r="C23" i="1" s="1"/>
  <c r="B23" i="1"/>
  <c r="B17" i="1"/>
  <c r="B11" i="1"/>
  <c r="C17" i="1" l="1"/>
  <c r="F9" i="1" s="1"/>
  <c r="G9" i="1" s="1"/>
  <c r="C11" i="1"/>
  <c r="F8" i="1" s="1"/>
  <c r="G8" i="1" s="1"/>
  <c r="G12" i="1"/>
  <c r="G10" i="1"/>
  <c r="G18" i="1" l="1"/>
</calcChain>
</file>

<file path=xl/sharedStrings.xml><?xml version="1.0" encoding="utf-8"?>
<sst xmlns="http://schemas.openxmlformats.org/spreadsheetml/2006/main" count="55" uniqueCount="41">
  <si>
    <t>第61回全日本トランポリン競技選手権大会 参加申込計算シート</t>
    <rPh sb="0" eb="1">
      <t>ダイゼンニホnキョウギセンシュケnセンシュケンケンタイカイサンカモウシコミケイサンシート</t>
    </rPh>
    <phoneticPr fontId="1"/>
  </si>
  <si>
    <t>※この用紙は計算用です。Web申込の前に作成しておいてください (送っていただく必要はありません)</t>
    <rPh sb="3" eb="5">
      <t>ヨウシ</t>
    </rPh>
    <rPh sb="6" eb="8">
      <t>ケイサn</t>
    </rPh>
    <rPh sb="8" eb="9">
      <t>ヨウデス</t>
    </rPh>
    <rPh sb="15" eb="17">
      <t>モウシコミノ</t>
    </rPh>
    <rPh sb="18" eb="19">
      <t>マエニ</t>
    </rPh>
    <rPh sb="20" eb="22">
      <t>サクセイ</t>
    </rPh>
    <rPh sb="33" eb="34">
      <t>オクッテイ</t>
    </rPh>
    <rPh sb="40" eb="42">
      <t>ヒツヨウ</t>
    </rPh>
    <phoneticPr fontId="1"/>
  </si>
  <si>
    <t>※「Web申込時に入力」と書いてある数字を申込時に必ず入力しておいてください</t>
    <rPh sb="5" eb="8">
      <t>モウシコミジニ</t>
    </rPh>
    <rPh sb="9" eb="11">
      <t>ニュウリョク</t>
    </rPh>
    <rPh sb="13" eb="14">
      <t>カイテ</t>
    </rPh>
    <rPh sb="18" eb="20">
      <t>スウジ</t>
    </rPh>
    <rPh sb="21" eb="24">
      <t>モウシコミジニ</t>
    </rPh>
    <rPh sb="25" eb="26">
      <t>カナラズ</t>
    </rPh>
    <rPh sb="27" eb="29">
      <t>ニュウリョク</t>
    </rPh>
    <phoneticPr fontId="1"/>
  </si>
  <si>
    <t>※白い部分のみ入力が可能です。正しい数字を入れてください</t>
    <rPh sb="1" eb="2">
      <t>シロ</t>
    </rPh>
    <rPh sb="3" eb="5">
      <t>ブブn</t>
    </rPh>
    <rPh sb="7" eb="9">
      <t>ニュウリョク</t>
    </rPh>
    <rPh sb="10" eb="12">
      <t>カノウデス</t>
    </rPh>
    <rPh sb="15" eb="16">
      <t>タダシイ</t>
    </rPh>
    <rPh sb="18" eb="20">
      <t>スウジ</t>
    </rPh>
    <rPh sb="21" eb="22">
      <t>イレテ</t>
    </rPh>
    <phoneticPr fontId="1"/>
  </si>
  <si>
    <t>個人</t>
    <rPh sb="0" eb="2">
      <t>コジn</t>
    </rPh>
    <phoneticPr fontId="1"/>
  </si>
  <si>
    <t>計算結果</t>
    <rPh sb="0" eb="2">
      <t>ケイサn</t>
    </rPh>
    <rPh sb="2" eb="4">
      <t>ケッカ</t>
    </rPh>
    <phoneticPr fontId="1"/>
  </si>
  <si>
    <t>人数</t>
    <rPh sb="0" eb="2">
      <t>ニンズウ</t>
    </rPh>
    <phoneticPr fontId="1"/>
  </si>
  <si>
    <t>合計</t>
    <rPh sb="0" eb="2">
      <t>ゴウケイ</t>
    </rPh>
    <phoneticPr fontId="1"/>
  </si>
  <si>
    <t>個人</t>
  </si>
  <si>
    <t xml:space="preserve"> &lt;- Web申込時に入力</t>
    <phoneticPr fontId="1"/>
  </si>
  <si>
    <t>男子</t>
    <rPh sb="0" eb="2">
      <t>ダンシ</t>
    </rPh>
    <phoneticPr fontId="1"/>
  </si>
  <si>
    <t>シンクロ</t>
  </si>
  <si>
    <t>女子</t>
    <rPh sb="0" eb="2">
      <t>ジョシ</t>
    </rPh>
    <phoneticPr fontId="1"/>
  </si>
  <si>
    <t>参加費合計</t>
    <rPh sb="0" eb="3">
      <t>サンカヒ</t>
    </rPh>
    <rPh sb="3" eb="5">
      <t>ゴウケイ</t>
    </rPh>
    <phoneticPr fontId="1"/>
  </si>
  <si>
    <t>帯同審判料</t>
    <rPh sb="0" eb="2">
      <t>タイドウ</t>
    </rPh>
    <rPh sb="2" eb="5">
      <t>シンパンリョウ</t>
    </rPh>
    <phoneticPr fontId="1"/>
  </si>
  <si>
    <t>シンクロ</t>
    <phoneticPr fontId="1"/>
  </si>
  <si>
    <t>ペア数</t>
    <rPh sb="2" eb="3">
      <t xml:space="preserve">スウ </t>
    </rPh>
    <phoneticPr fontId="1"/>
  </si>
  <si>
    <t>協賛金</t>
    <rPh sb="0" eb="2">
      <t>キョウサn</t>
    </rPh>
    <rPh sb="2" eb="3">
      <t>キn</t>
    </rPh>
    <phoneticPr fontId="1"/>
  </si>
  <si>
    <t>広告料</t>
    <rPh sb="0" eb="2">
      <t>コウコク</t>
    </rPh>
    <phoneticPr fontId="1"/>
  </si>
  <si>
    <t>広告協賛合計</t>
    <rPh sb="0" eb="2">
      <t>コウコク</t>
    </rPh>
    <rPh sb="2" eb="4">
      <t>キョウサn</t>
    </rPh>
    <rPh sb="4" eb="6">
      <t>ゴウケイ</t>
    </rPh>
    <phoneticPr fontId="1"/>
  </si>
  <si>
    <t>振込金合計</t>
    <rPh sb="0" eb="2">
      <t>フリコミ</t>
    </rPh>
    <rPh sb="2" eb="3">
      <t>キn</t>
    </rPh>
    <rPh sb="3" eb="5">
      <t>ゴウケイ</t>
    </rPh>
    <phoneticPr fontId="1"/>
  </si>
  <si>
    <t>団体</t>
    <rPh sb="0" eb="2">
      <t>ダンタイ</t>
    </rPh>
    <phoneticPr fontId="1"/>
  </si>
  <si>
    <t>団体数</t>
    <rPh sb="0" eb="3">
      <t>ダンタイスウ</t>
    </rPh>
    <phoneticPr fontId="1"/>
  </si>
  <si>
    <t>※ウェブ申込時に、最高5カ所に金額を入力する必要があります</t>
    <rPh sb="4" eb="6">
      <t>モウシコミ</t>
    </rPh>
    <rPh sb="6" eb="7">
      <t>ジニ</t>
    </rPh>
    <rPh sb="9" eb="11">
      <t>サイコウ</t>
    </rPh>
    <rPh sb="15" eb="17">
      <t>キンガク</t>
    </rPh>
    <rPh sb="18" eb="20">
      <t>ニュウリョク</t>
    </rPh>
    <rPh sb="22" eb="24">
      <t>ヒツヨウガ</t>
    </rPh>
    <phoneticPr fontId="1"/>
  </si>
  <si>
    <t>帯同審判数</t>
    <rPh sb="0" eb="4">
      <t>タイドウシンパn</t>
    </rPh>
    <rPh sb="4" eb="5">
      <t>スウ</t>
    </rPh>
    <phoneticPr fontId="1"/>
  </si>
  <si>
    <t>名</t>
    <rPh sb="0" eb="1">
      <t>メイ</t>
    </rPh>
    <phoneticPr fontId="1"/>
  </si>
  <si>
    <t>協賛金</t>
    <rPh sb="0" eb="3">
      <t>キョウサンキn</t>
    </rPh>
    <phoneticPr fontId="1"/>
  </si>
  <si>
    <t>口</t>
    <rPh sb="0" eb="1">
      <t>クチ</t>
    </rPh>
    <phoneticPr fontId="1"/>
  </si>
  <si>
    <t>広告料</t>
    <rPh sb="0" eb="2">
      <t>コウコク</t>
    </rPh>
    <rPh sb="2" eb="3">
      <t>リョウ</t>
    </rPh>
    <phoneticPr fontId="1"/>
  </si>
  <si>
    <t>円</t>
    <rPh sb="0" eb="1">
      <t>エn</t>
    </rPh>
    <phoneticPr fontId="1"/>
  </si>
  <si>
    <t>参加費</t>
    <rPh sb="0" eb="3">
      <t>サンカヒ</t>
    </rPh>
    <phoneticPr fontId="1"/>
  </si>
  <si>
    <t>協賛</t>
    <rPh sb="0" eb="2">
      <t>キョウサn</t>
    </rPh>
    <phoneticPr fontId="1"/>
  </si>
  <si>
    <t>1口</t>
    <rPh sb="1" eb="2">
      <t>クチ</t>
    </rPh>
    <phoneticPr fontId="1"/>
  </si>
  <si>
    <t>広告</t>
    <rPh sb="0" eb="2">
      <t>コウコク</t>
    </rPh>
    <phoneticPr fontId="1"/>
  </si>
  <si>
    <t>審判台膝隠</t>
    <rPh sb="0" eb="3">
      <t xml:space="preserve">シンパンダイ </t>
    </rPh>
    <rPh sb="3" eb="5">
      <t xml:space="preserve">ヒザカクシ </t>
    </rPh>
    <phoneticPr fontId="1"/>
  </si>
  <si>
    <t>A4</t>
    <phoneticPr fontId="1"/>
  </si>
  <si>
    <t>カラー1面</t>
    <rPh sb="4" eb="5">
      <t>メn</t>
    </rPh>
    <phoneticPr fontId="1"/>
  </si>
  <si>
    <t>モノクロ1面</t>
    <rPh sb="5" eb="6">
      <t>メn</t>
    </rPh>
    <phoneticPr fontId="1"/>
  </si>
  <si>
    <t>モノクロ 1/2</t>
    <phoneticPr fontId="1"/>
  </si>
  <si>
    <t>モノクロ 1/4</t>
    <phoneticPr fontId="1"/>
  </si>
  <si>
    <t>モノクロ 1/8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</si>
</sst>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_);[Red]\(&quot;¥&quot;#,##0\)"/>
    <numFmt numFmtId="177" formatCode="0_);[Red]\(0\)"/>
  </numFmts>
  <fonts count="8">
    <font>
      <sz val="12"/>
      <color theme="1"/>
      <name val="本文のフォント"/>
    </font>
    <font>
      <sz val="6"/>
      <name val="本文のフォント"/>
    </font>
    <font>
      <sz val="12"/>
      <color theme="1"/>
      <name val="本文のフォント"/>
    </font>
    <font>
      <sz val="12"/>
      <color theme="1"/>
      <name val="メイリオ"/>
      <family val="2"/>
      <charset val="128"/>
    </font>
    <font>
      <b/>
      <sz val="18"/>
      <color theme="1"/>
      <name val="メイリオ"/>
      <family val="2"/>
      <charset val="128"/>
    </font>
    <font>
      <b/>
      <sz val="12"/>
      <color theme="1"/>
      <name val="メイリオ"/>
      <family val="2"/>
      <charset val="128"/>
    </font>
    <font>
      <sz val="12"/>
      <color rgb="FF000000"/>
      <name val="メイリオ"/>
      <family val="2"/>
      <charset val="128"/>
    </font>
    <font>
      <b/>
      <sz val="12"/>
      <color rgb="FFFF0000"/>
      <name val="メイリオ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176" fontId="3" fillId="0" borderId="0" xfId="1" applyNumberFormat="1" applyFont="1" applyProtection="1">
      <protection hidden="1"/>
    </xf>
    <xf numFmtId="0" fontId="5" fillId="0" borderId="0" xfId="0" applyFont="1" applyProtection="1"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0" fontId="5" fillId="2" borderId="1" xfId="0" applyFont="1" applyFill="1" applyBorder="1" applyAlignment="1" applyProtection="1">
      <alignment horizontal="center"/>
      <protection hidden="1"/>
    </xf>
    <xf numFmtId="0" fontId="6" fillId="3" borderId="1" xfId="0" applyFont="1" applyFill="1" applyBorder="1" applyAlignment="1" applyProtection="1">
      <alignment horizontal="center"/>
      <protection hidden="1"/>
    </xf>
    <xf numFmtId="177" fontId="6" fillId="3" borderId="1" xfId="0" applyNumberFormat="1" applyFont="1" applyFill="1" applyBorder="1" applyAlignment="1" applyProtection="1">
      <alignment horizontal="center"/>
      <protection hidden="1"/>
    </xf>
    <xf numFmtId="177" fontId="3" fillId="0" borderId="1" xfId="0" applyNumberFormat="1" applyFont="1" applyBorder="1" applyAlignment="1" applyProtection="1">
      <alignment horizontal="center"/>
      <protection locked="0" hidden="1"/>
    </xf>
    <xf numFmtId="177" fontId="5" fillId="2" borderId="1" xfId="0" applyNumberFormat="1" applyFont="1" applyFill="1" applyBorder="1" applyAlignment="1" applyProtection="1">
      <alignment horizontal="center"/>
      <protection hidden="1"/>
    </xf>
    <xf numFmtId="0" fontId="3" fillId="2" borderId="1" xfId="0" applyFont="1" applyFill="1" applyBorder="1" applyProtection="1">
      <protection hidden="1"/>
    </xf>
    <xf numFmtId="176" fontId="5" fillId="3" borderId="1" xfId="1" applyNumberFormat="1" applyFont="1" applyFill="1" applyBorder="1" applyProtection="1">
      <protection hidden="1"/>
    </xf>
    <xf numFmtId="0" fontId="3" fillId="3" borderId="1" xfId="0" applyFont="1" applyFill="1" applyBorder="1" applyAlignment="1" applyProtection="1">
      <alignment horizontal="center"/>
      <protection hidden="1"/>
    </xf>
    <xf numFmtId="176" fontId="5" fillId="3" borderId="1" xfId="0" applyNumberFormat="1" applyFont="1" applyFill="1" applyBorder="1" applyProtection="1">
      <protection hidden="1"/>
    </xf>
    <xf numFmtId="0" fontId="3" fillId="0" borderId="1" xfId="0" applyFont="1" applyBorder="1" applyAlignment="1" applyProtection="1">
      <alignment horizontal="center"/>
      <protection locked="0" hidden="1"/>
    </xf>
    <xf numFmtId="38" fontId="3" fillId="0" borderId="1" xfId="1" applyFont="1" applyBorder="1" applyProtection="1">
      <protection locked="0" hidden="1"/>
    </xf>
    <xf numFmtId="38" fontId="3" fillId="2" borderId="1" xfId="1" applyFont="1" applyFill="1" applyBorder="1" applyProtection="1">
      <protection hidden="1"/>
    </xf>
    <xf numFmtId="0" fontId="3" fillId="2" borderId="1" xfId="0" applyFont="1" applyFill="1" applyBorder="1" applyAlignment="1" applyProtection="1">
      <alignment horizontal="right"/>
      <protection hidden="1"/>
    </xf>
    <xf numFmtId="0" fontId="5" fillId="0" borderId="0" xfId="0" applyFont="1" applyAlignment="1" applyProtection="1">
      <alignment horizontal="left"/>
      <protection hidden="1"/>
    </xf>
    <xf numFmtId="176" fontId="3" fillId="0" borderId="0" xfId="1" applyNumberFormat="1" applyFont="1" applyFill="1" applyProtection="1">
      <protection hidden="1"/>
    </xf>
    <xf numFmtId="0" fontId="3" fillId="0" borderId="0" xfId="0" applyFont="1" applyAlignment="1" applyProtection="1">
      <alignment horizontal="left"/>
      <protection hidden="1"/>
    </xf>
    <xf numFmtId="0" fontId="7" fillId="0" borderId="0" xfId="0" applyFont="1" applyProtection="1">
      <protection hidden="1"/>
    </xf>
    <xf numFmtId="176" fontId="7" fillId="3" borderId="1" xfId="1" applyNumberFormat="1" applyFont="1" applyFill="1" applyBorder="1" applyProtection="1">
      <protection hidden="1"/>
    </xf>
    <xf numFmtId="3" fontId="3" fillId="0" borderId="1" xfId="0" applyNumberFormat="1" applyFont="1" applyBorder="1" applyAlignment="1" applyProtection="1">
      <alignment horizontal="center"/>
      <protection locked="0" hidden="1"/>
    </xf>
    <xf numFmtId="0" fontId="3" fillId="3" borderId="1" xfId="0" applyFont="1" applyFill="1" applyBorder="1" applyAlignment="1" applyProtection="1">
      <alignment horizontal="center"/>
      <protection hidden="1"/>
    </xf>
    <xf numFmtId="0" fontId="3" fillId="3" borderId="2" xfId="0" applyFont="1" applyFill="1" applyBorder="1" applyAlignment="1" applyProtection="1">
      <alignment horizontal="center"/>
      <protection hidden="1"/>
    </xf>
    <xf numFmtId="0" fontId="3" fillId="3" borderId="3" xfId="0" applyFont="1" applyFill="1" applyBorder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544E8-81BF-4EAA-AFD1-E4D110482CA5}">
  <dimension ref="A1:I41"/>
  <sheetViews>
    <sheetView showGridLines="0" tabSelected="1" workbookViewId="0">
      <selection activeCell="H28" sqref="H28"/>
    </sheetView>
  </sheetViews>
  <sheetFormatPr baseColWidth="10" defaultColWidth="12.83203125" defaultRowHeight="20"/>
  <cols>
    <col min="1" max="1" width="12.83203125" style="1"/>
    <col min="2" max="2" width="14.6640625" style="1" customWidth="1"/>
    <col min="3" max="3" width="12.83203125" style="1"/>
    <col min="4" max="4" width="6" style="1" customWidth="1"/>
    <col min="5" max="5" width="12.83203125" style="1"/>
    <col min="6" max="6" width="9.5" style="1" customWidth="1"/>
    <col min="7" max="7" width="13.1640625" style="3" bestFit="1" customWidth="1"/>
    <col min="8" max="8" width="12.83203125" style="3"/>
    <col min="9" max="9" width="17" style="4" customWidth="1"/>
    <col min="10" max="10" width="65.5" style="1" customWidth="1"/>
    <col min="11" max="16384" width="12.83203125" style="1"/>
  </cols>
  <sheetData>
    <row r="1" spans="1:9" ht="29">
      <c r="A1" s="29" t="s">
        <v>0</v>
      </c>
      <c r="B1" s="29"/>
      <c r="C1" s="29"/>
      <c r="D1" s="29"/>
      <c r="E1" s="29"/>
      <c r="F1" s="29"/>
      <c r="G1" s="29"/>
      <c r="H1" s="29"/>
      <c r="I1" s="29"/>
    </row>
    <row r="2" spans="1:9" ht="18" customHeight="1">
      <c r="A2" s="2"/>
      <c r="B2" s="2"/>
      <c r="C2" s="2"/>
      <c r="D2" s="2"/>
      <c r="E2" s="2"/>
      <c r="F2" s="2"/>
      <c r="G2" s="2"/>
      <c r="H2" s="2"/>
      <c r="I2" s="2"/>
    </row>
    <row r="3" spans="1:9">
      <c r="A3" s="1" t="s">
        <v>1</v>
      </c>
    </row>
    <row r="4" spans="1:9">
      <c r="A4" s="1" t="s">
        <v>2</v>
      </c>
    </row>
    <row r="5" spans="1:9">
      <c r="A5" s="1" t="s">
        <v>3</v>
      </c>
    </row>
    <row r="7" spans="1:9">
      <c r="A7" s="5" t="s">
        <v>4</v>
      </c>
      <c r="G7" s="20" t="s">
        <v>5</v>
      </c>
    </row>
    <row r="8" spans="1:9">
      <c r="A8" s="6"/>
      <c r="B8" s="7" t="s">
        <v>6</v>
      </c>
      <c r="C8" s="7" t="s">
        <v>7</v>
      </c>
      <c r="E8" s="8" t="s">
        <v>8</v>
      </c>
      <c r="F8" s="9">
        <f>C11</f>
        <v>2</v>
      </c>
      <c r="G8" s="24">
        <f>F8*C32</f>
        <v>20000</v>
      </c>
      <c r="H8" s="23" t="s">
        <v>9</v>
      </c>
      <c r="I8" s="1"/>
    </row>
    <row r="9" spans="1:9">
      <c r="A9" s="7" t="s">
        <v>10</v>
      </c>
      <c r="B9" s="10">
        <v>1</v>
      </c>
      <c r="C9" s="11">
        <f>SUM(B9:B9)</f>
        <v>1</v>
      </c>
      <c r="E9" s="8" t="s">
        <v>11</v>
      </c>
      <c r="F9" s="9">
        <f>C17</f>
        <v>1</v>
      </c>
      <c r="G9" s="24">
        <f>F9*C33</f>
        <v>10000</v>
      </c>
      <c r="H9" s="23" t="s">
        <v>9</v>
      </c>
      <c r="I9" s="1"/>
    </row>
    <row r="10" spans="1:9">
      <c r="A10" s="7" t="s">
        <v>12</v>
      </c>
      <c r="B10" s="10">
        <v>1</v>
      </c>
      <c r="C10" s="11">
        <f>SUM(B10:B10)</f>
        <v>1</v>
      </c>
      <c r="E10" s="26" t="s">
        <v>13</v>
      </c>
      <c r="F10" s="26"/>
      <c r="G10" s="13">
        <f>SUM(G8:G9)</f>
        <v>30000</v>
      </c>
      <c r="H10" s="1"/>
      <c r="I10" s="1"/>
    </row>
    <row r="11" spans="1:9">
      <c r="A11" s="12"/>
      <c r="B11" s="11">
        <f>SUM(B9:B10)</f>
        <v>2</v>
      </c>
      <c r="C11" s="11">
        <f>SUM(C9:C10)</f>
        <v>2</v>
      </c>
      <c r="E11" s="3"/>
      <c r="F11" s="3"/>
      <c r="G11" s="21"/>
      <c r="H11" s="5"/>
      <c r="I11" s="1"/>
    </row>
    <row r="12" spans="1:9">
      <c r="E12" s="14" t="s">
        <v>14</v>
      </c>
      <c r="F12" s="14">
        <f>B25</f>
        <v>0</v>
      </c>
      <c r="G12" s="24">
        <f>IF(F12=0,C34*C11,IF(F12=2,0,IF(AND(F12=1,C11&gt;10),(C11-10)*C34,0)))</f>
        <v>4000</v>
      </c>
      <c r="H12" s="23" t="s">
        <v>9</v>
      </c>
      <c r="I12" s="1"/>
    </row>
    <row r="13" spans="1:9">
      <c r="A13" s="5" t="s">
        <v>15</v>
      </c>
      <c r="E13" s="3"/>
      <c r="F13" s="3"/>
      <c r="G13" s="21"/>
      <c r="H13" s="5"/>
      <c r="I13" s="1"/>
    </row>
    <row r="14" spans="1:9">
      <c r="A14" s="6"/>
      <c r="B14" s="7" t="s">
        <v>16</v>
      </c>
      <c r="C14" s="7" t="s">
        <v>7</v>
      </c>
      <c r="E14" s="14" t="s">
        <v>17</v>
      </c>
      <c r="F14" s="14"/>
      <c r="G14" s="24">
        <f>B26*C35</f>
        <v>0</v>
      </c>
      <c r="H14" s="23" t="s">
        <v>9</v>
      </c>
      <c r="I14" s="1"/>
    </row>
    <row r="15" spans="1:9">
      <c r="A15" s="7" t="s">
        <v>10</v>
      </c>
      <c r="B15" s="10">
        <v>1</v>
      </c>
      <c r="C15" s="11">
        <f>SUM(B15:B15)</f>
        <v>1</v>
      </c>
      <c r="E15" s="14" t="s">
        <v>18</v>
      </c>
      <c r="F15" s="14"/>
      <c r="G15" s="24">
        <f>B27</f>
        <v>0</v>
      </c>
      <c r="H15" s="23" t="s">
        <v>9</v>
      </c>
      <c r="I15" s="1"/>
    </row>
    <row r="16" spans="1:9">
      <c r="A16" s="7" t="s">
        <v>12</v>
      </c>
      <c r="B16" s="10"/>
      <c r="C16" s="11">
        <f>SUM(B16:B16)</f>
        <v>0</v>
      </c>
      <c r="E16" s="27" t="s">
        <v>19</v>
      </c>
      <c r="F16" s="28"/>
      <c r="G16" s="15">
        <f>SUM(G14:G15)</f>
        <v>0</v>
      </c>
      <c r="H16" s="5"/>
      <c r="I16" s="1"/>
    </row>
    <row r="17" spans="1:9">
      <c r="A17" s="12"/>
      <c r="B17" s="11">
        <f>SUM(B15:B16)</f>
        <v>1</v>
      </c>
      <c r="C17" s="11">
        <f>SUM(C15:C16)</f>
        <v>1</v>
      </c>
      <c r="E17" s="3"/>
      <c r="F17" s="3"/>
      <c r="G17" s="4"/>
      <c r="H17" s="5"/>
      <c r="I17" s="1"/>
    </row>
    <row r="18" spans="1:9">
      <c r="E18" s="27" t="s">
        <v>20</v>
      </c>
      <c r="F18" s="28"/>
      <c r="G18" s="24">
        <f>SUM(G10,G12,G16)</f>
        <v>34000</v>
      </c>
      <c r="H18" s="23" t="s">
        <v>9</v>
      </c>
      <c r="I18" s="1"/>
    </row>
    <row r="19" spans="1:9">
      <c r="A19" s="5" t="s">
        <v>21</v>
      </c>
      <c r="E19" s="3"/>
      <c r="F19" s="3"/>
      <c r="G19" s="4"/>
      <c r="H19" s="1"/>
      <c r="I19" s="1"/>
    </row>
    <row r="20" spans="1:9">
      <c r="A20" s="6"/>
      <c r="B20" s="7" t="s">
        <v>22</v>
      </c>
      <c r="C20" s="7" t="s">
        <v>7</v>
      </c>
      <c r="E20" s="22" t="s">
        <v>23</v>
      </c>
      <c r="F20" s="3"/>
      <c r="G20" s="4"/>
      <c r="I20" s="1"/>
    </row>
    <row r="21" spans="1:9">
      <c r="A21" s="7" t="s">
        <v>10</v>
      </c>
      <c r="B21" s="10"/>
      <c r="C21" s="11">
        <f>SUM(B21:B21)</f>
        <v>0</v>
      </c>
      <c r="E21" s="3"/>
      <c r="F21" s="3"/>
      <c r="G21" s="4"/>
      <c r="H21" s="1"/>
      <c r="I21" s="1"/>
    </row>
    <row r="22" spans="1:9">
      <c r="A22" s="7" t="s">
        <v>12</v>
      </c>
      <c r="B22" s="10"/>
      <c r="C22" s="11">
        <f>SUM(B22:B22)</f>
        <v>0</v>
      </c>
      <c r="H22" s="1"/>
      <c r="I22" s="1"/>
    </row>
    <row r="23" spans="1:9">
      <c r="A23" s="12"/>
      <c r="B23" s="11">
        <f>SUM(B21:B22)</f>
        <v>0</v>
      </c>
      <c r="C23" s="11">
        <f>SUM(C21:C22)</f>
        <v>0</v>
      </c>
      <c r="H23" s="1"/>
      <c r="I23" s="1"/>
    </row>
    <row r="25" spans="1:9">
      <c r="A25" s="12" t="s">
        <v>24</v>
      </c>
      <c r="B25" s="16"/>
      <c r="C25" s="12" t="s">
        <v>25</v>
      </c>
    </row>
    <row r="26" spans="1:9">
      <c r="A26" s="12" t="s">
        <v>26</v>
      </c>
      <c r="B26" s="25"/>
      <c r="C26" s="12" t="s">
        <v>27</v>
      </c>
    </row>
    <row r="27" spans="1:9">
      <c r="A27" s="12" t="s">
        <v>28</v>
      </c>
      <c r="B27" s="17"/>
      <c r="C27" s="12" t="s">
        <v>29</v>
      </c>
    </row>
    <row r="32" spans="1:9">
      <c r="A32" s="12" t="s">
        <v>30</v>
      </c>
      <c r="B32" s="12" t="s">
        <v>4</v>
      </c>
      <c r="C32" s="18">
        <v>10000</v>
      </c>
    </row>
    <row r="33" spans="1:3">
      <c r="A33" s="12"/>
      <c r="B33" s="12" t="s">
        <v>15</v>
      </c>
      <c r="C33" s="18">
        <v>10000</v>
      </c>
    </row>
    <row r="34" spans="1:3">
      <c r="A34" s="12" t="s">
        <v>14</v>
      </c>
      <c r="B34" s="12"/>
      <c r="C34" s="18">
        <v>2000</v>
      </c>
    </row>
    <row r="35" spans="1:3">
      <c r="A35" s="12" t="s">
        <v>31</v>
      </c>
      <c r="B35" s="12" t="s">
        <v>32</v>
      </c>
      <c r="C35" s="18">
        <v>2000</v>
      </c>
    </row>
    <row r="36" spans="1:3">
      <c r="A36" s="12" t="s">
        <v>33</v>
      </c>
      <c r="B36" s="12" t="s">
        <v>34</v>
      </c>
      <c r="C36" s="18">
        <v>100000</v>
      </c>
    </row>
    <row r="37" spans="1:3">
      <c r="A37" s="19" t="s">
        <v>35</v>
      </c>
      <c r="B37" s="12" t="s">
        <v>36</v>
      </c>
      <c r="C37" s="18">
        <v>50000</v>
      </c>
    </row>
    <row r="38" spans="1:3">
      <c r="A38" s="12"/>
      <c r="B38" s="12" t="s">
        <v>37</v>
      </c>
      <c r="C38" s="18">
        <v>30000</v>
      </c>
    </row>
    <row r="39" spans="1:3">
      <c r="A39" s="12"/>
      <c r="B39" s="12" t="s">
        <v>38</v>
      </c>
      <c r="C39" s="18">
        <v>20000</v>
      </c>
    </row>
    <row r="40" spans="1:3">
      <c r="A40" s="12"/>
      <c r="B40" s="12" t="s">
        <v>39</v>
      </c>
      <c r="C40" s="18">
        <v>10000</v>
      </c>
    </row>
    <row r="41" spans="1:3">
      <c r="A41" s="12"/>
      <c r="B41" s="12" t="s">
        <v>40</v>
      </c>
      <c r="C41" s="18">
        <v>5000</v>
      </c>
    </row>
  </sheetData>
  <sheetProtection password="8225" sheet="1"/>
  <mergeCells count="4">
    <mergeCell ref="E10:F10"/>
    <mergeCell ref="E16:F16"/>
    <mergeCell ref="A1:I1"/>
    <mergeCell ref="E18:F18"/>
  </mergeCells>
  <phoneticPr fontId="1"/>
  <dataValidations count="3">
    <dataValidation type="list" allowBlank="1" showInputMessage="1" showErrorMessage="1" sqref="B27" xr:uid="{E63D442F-6926-4F17-99A2-0ACD47C618C3}">
      <formula1>$C$36:$C$41</formula1>
    </dataValidation>
    <dataValidation type="list" allowBlank="1" showInputMessage="1" showErrorMessage="1" sqref="B25" xr:uid="{9E0DC2A1-BD9A-4B7F-986D-19C269E7E149}">
      <formula1>"0,1,2"</formula1>
    </dataValidation>
    <dataValidation type="list" allowBlank="1" showInputMessage="1" showErrorMessage="1" sqref="B21:B22" xr:uid="{0C377AA4-1D08-403F-ACBA-D1B73CBEBEFC}">
      <formula1>"0,1"</formula1>
    </dataValidation>
  </dataValidations>
  <pageMargins left="0.75" right="0.75" top="1" bottom="1" header="0.3" footer="0.3"/>
  <pageSetup paperSize="9" orientation="portrait" horizontalDpi="0" verticalDpi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40E1E10986D7847BE9C9AC68A86062C" ma:contentTypeVersion="18" ma:contentTypeDescription="新しいドキュメントを作成します。" ma:contentTypeScope="" ma:versionID="79be08cecab4e7ece790c1583224c11d">
  <xsd:schema xmlns:xsd="http://www.w3.org/2001/XMLSchema" xmlns:xs="http://www.w3.org/2001/XMLSchema" xmlns:p="http://schemas.microsoft.com/office/2006/metadata/properties" xmlns:ns2="952e7e5e-963e-4d92-84b7-491b93135911" xmlns:ns3="1b7a6422-acb0-42a5-b83e-dbe86ecd454b" targetNamespace="http://schemas.microsoft.com/office/2006/metadata/properties" ma:root="true" ma:fieldsID="5bc60bfdd7aafdf9e9d34588abae037b" ns2:_="" ns3:_="">
    <xsd:import namespace="952e7e5e-963e-4d92-84b7-491b93135911"/>
    <xsd:import namespace="1b7a6422-acb0-42a5-b83e-dbe86ecd45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2e7e5e-963e-4d92-84b7-491b931359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1a0c23e3-04de-4b30-8255-6c72bbe776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7a6422-acb0-42a5-b83e-dbe86ecd454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b3e4e95-d080-46b6-8664-7f8cecbe5619}" ma:internalName="TaxCatchAll" ma:showField="CatchAllData" ma:web="1b7a6422-acb0-42a5-b83e-dbe86ecd45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725ACC-B801-4A4C-B3F3-0056C67878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4B87096-D665-4385-B003-9A9898021F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2e7e5e-963e-4d92-84b7-491b93135911"/>
    <ds:schemaRef ds:uri="1b7a6422-acb0-42a5-b83e-dbe86ecd45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masatoi</dc:creator>
  <cp:keywords/>
  <dc:description/>
  <cp:lastModifiedBy>正人 石田</cp:lastModifiedBy>
  <cp:revision/>
  <dcterms:created xsi:type="dcterms:W3CDTF">2017-05-29T04:45:31Z</dcterms:created>
  <dcterms:modified xsi:type="dcterms:W3CDTF">2024-09-14T09:49:48Z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TaxCatchAll">
    <vt:lpwstr/>
  </property>
</Properties>
</file>